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DG04\ID2\2A146A20-BF27-4713-B22D-6FFD2AC812D4\0\460000-460999\460703\L\L\"/>
    </mc:Choice>
  </mc:AlternateContent>
  <bookViews>
    <workbookView xWindow="0" yWindow="0" windowWidth="28800" windowHeight="12300"/>
  </bookViews>
  <sheets>
    <sheet name="Feuil1"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1" l="1"/>
  <c r="Y6" i="1" s="1"/>
  <c r="X4" i="1"/>
  <c r="X6" i="1" s="1"/>
  <c r="W4" i="1"/>
  <c r="W6" i="1" s="1"/>
  <c r="V4" i="1"/>
  <c r="V6" i="1" s="1"/>
  <c r="U4" i="1"/>
  <c r="U6" i="1" s="1"/>
  <c r="T4" i="1"/>
  <c r="T6" i="1" s="1"/>
  <c r="S4" i="1"/>
  <c r="S6" i="1" s="1"/>
  <c r="R4" i="1"/>
  <c r="R6" i="1" s="1"/>
  <c r="Q4" i="1"/>
  <c r="Q6" i="1" s="1"/>
  <c r="P4" i="1"/>
  <c r="P6" i="1" s="1"/>
  <c r="O4" i="1"/>
  <c r="O6" i="1" s="1"/>
  <c r="N4" i="1"/>
  <c r="N6" i="1" s="1"/>
  <c r="M4" i="1"/>
  <c r="M6" i="1" s="1"/>
  <c r="L4" i="1"/>
  <c r="L6" i="1" s="1"/>
  <c r="K4" i="1"/>
  <c r="K6" i="1" s="1"/>
  <c r="J4" i="1"/>
  <c r="J6" i="1" s="1"/>
  <c r="I4" i="1"/>
  <c r="I6" i="1" s="1"/>
  <c r="H4" i="1"/>
  <c r="H6" i="1" s="1"/>
  <c r="G4" i="1"/>
  <c r="G6" i="1" s="1"/>
  <c r="F4" i="1"/>
  <c r="F6" i="1" s="1"/>
  <c r="E4" i="1"/>
  <c r="E6" i="1" s="1"/>
  <c r="D4" i="1"/>
  <c r="D6" i="1" s="1"/>
  <c r="C4" i="1"/>
  <c r="C6" i="1" s="1"/>
  <c r="B4" i="1"/>
  <c r="B11" i="1" l="1"/>
  <c r="B6" i="1"/>
  <c r="B9" i="1" s="1"/>
</calcChain>
</file>

<file path=xl/sharedStrings.xml><?xml version="1.0" encoding="utf-8"?>
<sst xmlns="http://schemas.openxmlformats.org/spreadsheetml/2006/main" count="36" uniqueCount="36">
  <si>
    <t>Décret no 2019-1596 du 31 décembre 2019</t>
  </si>
  <si>
    <t>Art. 2: Un quart de mois de rémunération brute par année d’ancienneté pour les années jusqu’à dix ans</t>
  </si>
  <si>
    <t>Art. 2: deux cinquièmes de mois de rémunération brute par année d’ancienneté pour les années à partir de dix ans et jusqu’à quinze ans</t>
  </si>
  <si>
    <t>Art. 2: un demi mois de rémunération brute par année d’ancienneté à partir de quinze ans et jusqu’à vingt ans</t>
  </si>
  <si>
    <t>Art. 2:  trois cinquièmes de mois de rémunération brute par année d’ancienneté à partir de vingt ans et jusqu’à vingt- quatre ans</t>
  </si>
  <si>
    <t>Année 1</t>
  </si>
  <si>
    <t>Année 2</t>
  </si>
  <si>
    <t>Année 3</t>
  </si>
  <si>
    <t>Année 4</t>
  </si>
  <si>
    <t>Année 5</t>
  </si>
  <si>
    <t>Année 6</t>
  </si>
  <si>
    <t>Année 7</t>
  </si>
  <si>
    <t>Année 8</t>
  </si>
  <si>
    <t>Année 9</t>
  </si>
  <si>
    <t>Année 10</t>
  </si>
  <si>
    <t>Année 11</t>
  </si>
  <si>
    <t>Année 12</t>
  </si>
  <si>
    <t>Année 13</t>
  </si>
  <si>
    <t>Année 14</t>
  </si>
  <si>
    <t>Année 15</t>
  </si>
  <si>
    <t>Année 16</t>
  </si>
  <si>
    <t>Année 17</t>
  </si>
  <si>
    <t>Année 18</t>
  </si>
  <si>
    <t>Année 19</t>
  </si>
  <si>
    <t>Année 20</t>
  </si>
  <si>
    <t>Année 21</t>
  </si>
  <si>
    <t>Année 22</t>
  </si>
  <si>
    <t>Année 23</t>
  </si>
  <si>
    <t>Année 24</t>
  </si>
  <si>
    <t>rémunération brute annuelle</t>
  </si>
  <si>
    <t>Moyenne mensuelle</t>
  </si>
  <si>
    <t>Montant minimum annuel</t>
  </si>
  <si>
    <t>Total minimal à proposer</t>
  </si>
  <si>
    <t>Total maximal possible</t>
  </si>
  <si>
    <t>Ce simulateur est indicatif. Il vise à avoir une premiere évaluation.</t>
  </si>
  <si>
    <t>Simulateur conçu par le Centre de Gestion du Var - CDG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</si>
</sst>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rgb="FF9C5700"/>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8" tint="0.79998168889431442"/>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1" applyNumberFormat="0" applyFont="0" applyAlignment="0" applyProtection="0"/>
  </cellStyleXfs>
  <cellXfs count="24">
    <xf numFmtId="0" fontId="0" fillId="0" borderId="0" xfId="0"/>
    <xf numFmtId="0" fontId="0" fillId="0" borderId="2" xfId="0" applyBorder="1" applyAlignment="1">
      <alignment horizontal="center" vertical="center" wrapText="1"/>
    </xf>
    <xf numFmtId="0" fontId="0" fillId="0" borderId="0" xfId="0" applyAlignment="1">
      <alignment vertical="center" wrapText="1"/>
    </xf>
    <xf numFmtId="0" fontId="0" fillId="6" borderId="2" xfId="0" applyFill="1" applyBorder="1" applyAlignment="1">
      <alignment horizontal="center" vertical="center"/>
    </xf>
    <xf numFmtId="0" fontId="4" fillId="4" borderId="2" xfId="4" applyBorder="1" applyAlignment="1">
      <alignment horizontal="center" vertical="center"/>
    </xf>
    <xf numFmtId="0" fontId="3" fillId="3" borderId="2" xfId="3" applyBorder="1" applyAlignment="1">
      <alignment horizontal="center" vertical="center"/>
    </xf>
    <xf numFmtId="0" fontId="2" fillId="2" borderId="2" xfId="2" applyBorder="1" applyAlignment="1">
      <alignment horizontal="center" vertical="center"/>
    </xf>
    <xf numFmtId="0" fontId="0" fillId="0" borderId="0" xfId="0" applyAlignment="1">
      <alignment horizontal="center" vertical="center"/>
    </xf>
    <xf numFmtId="44" fontId="0" fillId="0" borderId="2" xfId="1" applyFont="1" applyBorder="1" applyAlignment="1">
      <alignment horizontal="left" vertical="center" wrapText="1"/>
    </xf>
    <xf numFmtId="44" fontId="0" fillId="0" borderId="2" xfId="1" applyFont="1" applyBorder="1" applyAlignment="1" applyProtection="1">
      <alignment vertical="center"/>
      <protection locked="0"/>
    </xf>
    <xf numFmtId="44" fontId="0" fillId="0" borderId="0" xfId="1" applyFont="1" applyAlignment="1">
      <alignment vertical="center"/>
    </xf>
    <xf numFmtId="44" fontId="0" fillId="0" borderId="2" xfId="1" applyFont="1" applyBorder="1" applyAlignment="1">
      <alignment vertical="center"/>
    </xf>
    <xf numFmtId="0" fontId="0" fillId="0" borderId="0" xfId="0" applyAlignment="1">
      <alignment horizontal="left" vertical="center" wrapText="1"/>
    </xf>
    <xf numFmtId="0" fontId="0" fillId="0" borderId="0" xfId="0" applyAlignment="1">
      <alignment vertical="center"/>
    </xf>
    <xf numFmtId="44" fontId="0" fillId="6" borderId="2" xfId="1" applyFont="1" applyFill="1" applyBorder="1" applyAlignment="1">
      <alignment vertical="center"/>
    </xf>
    <xf numFmtId="44" fontId="6" fillId="4" borderId="2" xfId="1" applyFont="1" applyFill="1" applyBorder="1" applyAlignment="1">
      <alignment vertical="center"/>
    </xf>
    <xf numFmtId="44" fontId="3" fillId="3" borderId="2" xfId="1" applyFont="1" applyFill="1" applyBorder="1" applyAlignment="1">
      <alignment vertical="center"/>
    </xf>
    <xf numFmtId="44" fontId="2" fillId="2" borderId="2" xfId="1" applyFont="1" applyFill="1" applyBorder="1" applyAlignment="1">
      <alignment vertical="center"/>
    </xf>
    <xf numFmtId="0" fontId="0" fillId="0" borderId="0" xfId="0" applyAlignment="1">
      <alignment horizontal="center" vertical="center" wrapText="1"/>
    </xf>
    <xf numFmtId="0" fontId="5" fillId="0" borderId="3" xfId="0" applyFont="1" applyBorder="1" applyAlignment="1">
      <alignment horizontal="center" vertical="center" wrapText="1"/>
    </xf>
    <xf numFmtId="44" fontId="5" fillId="0" borderId="4" xfId="0" applyNumberFormat="1" applyFont="1" applyBorder="1" applyAlignment="1">
      <alignment vertical="center"/>
    </xf>
    <xf numFmtId="0" fontId="0" fillId="0" borderId="2" xfId="0" applyBorder="1" applyAlignment="1">
      <alignment horizontal="center" vertical="center" wrapText="1"/>
    </xf>
    <xf numFmtId="0" fontId="0" fillId="5" borderId="1" xfId="5" applyFont="1" applyAlignment="1">
      <alignment horizontal="center" vertical="center" wrapText="1"/>
    </xf>
    <xf numFmtId="0" fontId="5" fillId="6" borderId="0" xfId="0" applyFont="1" applyFill="1" applyAlignment="1">
      <alignment horizontal="center" vertical="center"/>
    </xf>
  </cellXfs>
  <cellStyles count="6">
    <cellStyle name="Insatisfaisant" xfId="3" builtinId="27"/>
    <cellStyle name="Monétaire" xfId="1" builtinId="4"/>
    <cellStyle name="Neutre" xfId="4" builtinId="28"/>
    <cellStyle name="Normal" xfId="0" builtinId="0"/>
    <cellStyle name="Note" xfId="5" builtinId="10"/>
    <cellStyle name="Satisfaisant"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762000</xdr:colOff>
      <xdr:row>7</xdr:row>
      <xdr:rowOff>152400</xdr:rowOff>
    </xdr:from>
    <xdr:to>
      <xdr:col>15</xdr:col>
      <xdr:colOff>619125</xdr:colOff>
      <xdr:row>21</xdr:row>
      <xdr:rowOff>28575</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5553075" y="2247900"/>
          <a:ext cx="8410575" cy="3486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0" i="0" u="none" strike="noStrike" baseline="0">
            <a:solidFill>
              <a:schemeClr val="dk1"/>
            </a:solidFill>
            <a:latin typeface="+mn-lt"/>
            <a:ea typeface="+mn-ea"/>
            <a:cs typeface="+mn-cs"/>
          </a:endParaRPr>
        </a:p>
        <a:p>
          <a:r>
            <a:rPr lang="fr-FR" sz="1100" b="0" i="0" u="none" strike="noStrike" baseline="0">
              <a:solidFill>
                <a:schemeClr val="dk1"/>
              </a:solidFill>
              <a:latin typeface="+mn-lt"/>
              <a:ea typeface="+mn-ea"/>
              <a:cs typeface="+mn-cs"/>
            </a:rPr>
            <a:t> </a:t>
          </a:r>
          <a:r>
            <a:rPr lang="fr-FR" sz="1100" b="1" i="0" u="none" strike="noStrike" baseline="0">
              <a:solidFill>
                <a:schemeClr val="dk1"/>
              </a:solidFill>
              <a:latin typeface="+mn-lt"/>
              <a:ea typeface="+mn-ea"/>
              <a:cs typeface="+mn-cs"/>
            </a:rPr>
            <a:t>Décret no 2019-1596 du 31 décembre 2019 :</a:t>
          </a:r>
        </a:p>
        <a:p>
          <a:endParaRPr lang="fr-FR" sz="1100" b="1" i="0" u="none" strike="noStrike" baseline="0">
            <a:solidFill>
              <a:schemeClr val="dk1"/>
            </a:solidFill>
            <a:latin typeface="+mn-lt"/>
            <a:ea typeface="+mn-ea"/>
            <a:cs typeface="+mn-cs"/>
          </a:endParaRPr>
        </a:p>
        <a:p>
          <a:r>
            <a:rPr lang="fr-FR" sz="1100" b="1" i="0" u="none" strike="noStrike" baseline="0">
              <a:solidFill>
                <a:schemeClr val="dk1"/>
              </a:solidFill>
              <a:latin typeface="+mn-lt"/>
              <a:ea typeface="+mn-ea"/>
              <a:cs typeface="+mn-cs"/>
            </a:rPr>
            <a:t>Art. 4. – </a:t>
          </a:r>
          <a:r>
            <a:rPr lang="fr-FR" sz="1100" b="0" i="0" u="none" strike="noStrike" baseline="0">
              <a:solidFill>
                <a:schemeClr val="dk1"/>
              </a:solidFill>
              <a:latin typeface="+mn-lt"/>
              <a:ea typeface="+mn-ea"/>
              <a:cs typeface="+mn-cs"/>
            </a:rPr>
            <a:t>I. – </a:t>
          </a:r>
          <a:r>
            <a:rPr lang="fr-FR" sz="1100" b="1" i="0" u="sng" strike="noStrike" baseline="0">
              <a:solidFill>
                <a:schemeClr val="dk1"/>
              </a:solidFill>
              <a:latin typeface="+mn-lt"/>
              <a:ea typeface="+mn-ea"/>
              <a:cs typeface="+mn-cs"/>
            </a:rPr>
            <a:t>La rémunération brute de référence </a:t>
          </a:r>
          <a:r>
            <a:rPr lang="fr-FR" sz="1100" b="0" i="0" u="none" strike="noStrike" baseline="0">
              <a:solidFill>
                <a:schemeClr val="dk1"/>
              </a:solidFill>
              <a:latin typeface="+mn-lt"/>
              <a:ea typeface="+mn-ea"/>
              <a:cs typeface="+mn-cs"/>
            </a:rPr>
            <a:t>pour la détermination de la rémunération mentionnée aux articles 2 et 3 est la rémunération brute annuelle perçue par l’agent au cours de l’année civile précédant celle de la date d’effet de la rupture conventionnelle. En outre, sont exclues de cette rémunération de référence: </a:t>
          </a:r>
        </a:p>
        <a:p>
          <a:pPr lvl="1"/>
          <a:r>
            <a:rPr lang="fr-FR" sz="1100" b="0" i="0" u="none" strike="noStrike" baseline="0">
              <a:solidFill>
                <a:schemeClr val="dk1"/>
              </a:solidFill>
              <a:latin typeface="+mn-lt"/>
              <a:ea typeface="+mn-ea"/>
              <a:cs typeface="+mn-cs"/>
            </a:rPr>
            <a:t>1o Les primes et indemnités qui ont le caractère de remboursement de frais; </a:t>
          </a:r>
        </a:p>
        <a:p>
          <a:pPr lvl="1"/>
          <a:r>
            <a:rPr lang="fr-FR" sz="1100" b="0" i="0" u="none" strike="noStrike" baseline="0">
              <a:solidFill>
                <a:schemeClr val="dk1"/>
              </a:solidFill>
              <a:latin typeface="+mn-lt"/>
              <a:ea typeface="+mn-ea"/>
              <a:cs typeface="+mn-cs"/>
            </a:rPr>
            <a:t>2o Les majorations et indexations relatives à une affection outre-mer; </a:t>
          </a:r>
        </a:p>
        <a:p>
          <a:pPr lvl="1"/>
          <a:r>
            <a:rPr lang="fr-FR" sz="1100" b="0" i="0" u="none" strike="noStrike" baseline="0">
              <a:solidFill>
                <a:schemeClr val="dk1"/>
              </a:solidFill>
              <a:latin typeface="+mn-lt"/>
              <a:ea typeface="+mn-ea"/>
              <a:cs typeface="+mn-cs"/>
            </a:rPr>
            <a:t>3o L’indemnité de résidence à l’étranger; </a:t>
          </a:r>
        </a:p>
        <a:p>
          <a:pPr lvl="1"/>
          <a:r>
            <a:rPr lang="fr-FR" sz="1100" b="0" i="0" u="none" strike="noStrike" baseline="0">
              <a:solidFill>
                <a:schemeClr val="dk1"/>
              </a:solidFill>
              <a:latin typeface="+mn-lt"/>
              <a:ea typeface="+mn-ea"/>
              <a:cs typeface="+mn-cs"/>
            </a:rPr>
            <a:t>4o Les primes et indemnités liées au changement de résidence, à la primo-affectation, à la mobilité géographique et aux restructurations; </a:t>
          </a:r>
        </a:p>
        <a:p>
          <a:pPr lvl="1"/>
          <a:r>
            <a:rPr lang="fr-FR" sz="1100" b="0" i="0" u="none" strike="noStrike" baseline="0">
              <a:solidFill>
                <a:schemeClr val="dk1"/>
              </a:solidFill>
              <a:latin typeface="+mn-lt"/>
              <a:ea typeface="+mn-ea"/>
              <a:cs typeface="+mn-cs"/>
            </a:rPr>
            <a:t>5o Les indemnités d’enseignement ou de jury ainsi que les autres indemnités non directement liées à l’emploi. </a:t>
          </a:r>
        </a:p>
        <a:p>
          <a:r>
            <a:rPr lang="fr-FR" sz="1100" b="0" i="0" u="none" strike="noStrike" baseline="0">
              <a:solidFill>
                <a:schemeClr val="dk1"/>
              </a:solidFill>
              <a:latin typeface="+mn-lt"/>
              <a:ea typeface="+mn-ea"/>
              <a:cs typeface="+mn-cs"/>
            </a:rPr>
            <a:t>II. – Pour les agents bénéficiant d’un logement pour nécessité absolue de service, le montant des primes et indemnités pris en compte pour la détermination de la rémunération mentionnée aux articles 2 et 3 est celui qu’ils auraient perçu, s’ils n’avaient pas bénéficié d’un logement pour nécessité absolue de service. </a:t>
          </a:r>
        </a:p>
        <a:p>
          <a:r>
            <a:rPr lang="fr-FR" sz="1100" b="0" i="0" u="none" strike="noStrike" baseline="0">
              <a:solidFill>
                <a:schemeClr val="dk1"/>
              </a:solidFill>
              <a:latin typeface="+mn-lt"/>
              <a:ea typeface="+mn-ea"/>
              <a:cs typeface="+mn-cs"/>
            </a:rPr>
            <a:t>III. – Pour l’application des articles 2 et 3, l’appréciation de l’ancienneté tient compte des durées de services effectifs accomplis dans la fonction publique de l’Etat, la fonction publique territoriale et dans la fonction publique hospitalière. </a:t>
          </a:r>
        </a:p>
        <a:p>
          <a:r>
            <a:rPr lang="fr-FR" sz="1100" b="0" i="0" u="none" strike="noStrike" baseline="0">
              <a:solidFill>
                <a:schemeClr val="dk1"/>
              </a:solidFill>
              <a:latin typeface="+mn-lt"/>
              <a:ea typeface="+mn-ea"/>
              <a:cs typeface="+mn-cs"/>
            </a:rPr>
            <a:t>IV. – Les agents ayant signé un engagement à servir l’Etat à l’issue d’une période de formation doivent avoir accompli la totalité de la durée de service prévue par cet engagement pour bénéficier de la rupture conventionnelle. </a:t>
          </a:r>
          <a:endParaRPr lang="fr-FR" sz="1100"/>
        </a:p>
      </xdr:txBody>
    </xdr:sp>
    <xdr:clientData/>
  </xdr:twoCellAnchor>
  <xdr:twoCellAnchor>
    <xdr:from>
      <xdr:col>1</xdr:col>
      <xdr:colOff>657225</xdr:colOff>
      <xdr:row>13</xdr:row>
      <xdr:rowOff>85726</xdr:rowOff>
    </xdr:from>
    <xdr:to>
      <xdr:col>5</xdr:col>
      <xdr:colOff>0</xdr:colOff>
      <xdr:row>20</xdr:row>
      <xdr:rowOff>47626</xdr:rowOff>
    </xdr:to>
    <xdr:sp macro="" textlink="">
      <xdr:nvSpPr>
        <xdr:cNvPr id="7" name="Rectangle à coins arrondis 6"/>
        <xdr:cNvSpPr/>
      </xdr:nvSpPr>
      <xdr:spPr>
        <a:xfrm>
          <a:off x="2114550" y="3362326"/>
          <a:ext cx="2676525" cy="1295400"/>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114300</xdr:colOff>
      <xdr:row>14</xdr:row>
      <xdr:rowOff>142875</xdr:rowOff>
    </xdr:from>
    <xdr:to>
      <xdr:col>4</xdr:col>
      <xdr:colOff>638175</xdr:colOff>
      <xdr:row>19</xdr:row>
      <xdr:rowOff>9525</xdr:rowOff>
    </xdr:to>
    <xdr:sp macro="" textlink="">
      <xdr:nvSpPr>
        <xdr:cNvPr id="9" name="ZoneTexte 8"/>
        <xdr:cNvSpPr txBox="1"/>
      </xdr:nvSpPr>
      <xdr:spPr>
        <a:xfrm>
          <a:off x="2362200" y="3609975"/>
          <a:ext cx="2219325" cy="81915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solidFill>
                <a:schemeClr val="bg1"/>
              </a:solidFill>
            </a:rPr>
            <a:t>En</a:t>
          </a:r>
          <a:r>
            <a:rPr lang="fr-FR" sz="1100" b="1" baseline="0">
              <a:solidFill>
                <a:schemeClr val="bg1"/>
              </a:solidFill>
            </a:rPr>
            <a:t> plus, de cette indemnité l'agent fonctionnaire ou en CDI a droit au bénéfice des allocations  chômages</a:t>
          </a:r>
          <a:endParaRPr lang="fr-FR" sz="1100" b="1">
            <a:solidFill>
              <a:schemeClr val="bg1"/>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I1" workbookViewId="0">
      <selection activeCell="V22" sqref="V22"/>
    </sheetView>
  </sheetViews>
  <sheetFormatPr baseColWidth="10" defaultRowHeight="15" x14ac:dyDescent="0.25"/>
  <cols>
    <col min="1" max="1" width="21.85546875" style="18" customWidth="1"/>
    <col min="2" max="2" width="12.85546875" style="13" bestFit="1" customWidth="1"/>
    <col min="3" max="11" width="12.7109375" style="13" customWidth="1"/>
    <col min="12" max="25" width="13" style="13" customWidth="1"/>
    <col min="26" max="16384" width="11.42578125" style="13"/>
  </cols>
  <sheetData>
    <row r="1" spans="1:25" s="2" customFormat="1" ht="30" x14ac:dyDescent="0.25">
      <c r="A1" s="1" t="s">
        <v>0</v>
      </c>
      <c r="B1" s="21" t="s">
        <v>1</v>
      </c>
      <c r="C1" s="21"/>
      <c r="D1" s="21"/>
      <c r="E1" s="21"/>
      <c r="F1" s="21"/>
      <c r="G1" s="21"/>
      <c r="H1" s="21"/>
      <c r="I1" s="21"/>
      <c r="J1" s="21"/>
      <c r="K1" s="21"/>
      <c r="L1" s="21" t="s">
        <v>2</v>
      </c>
      <c r="M1" s="21"/>
      <c r="N1" s="21"/>
      <c r="O1" s="21"/>
      <c r="P1" s="21"/>
      <c r="Q1" s="21" t="s">
        <v>3</v>
      </c>
      <c r="R1" s="21"/>
      <c r="S1" s="21"/>
      <c r="T1" s="21"/>
      <c r="U1" s="21"/>
      <c r="V1" s="21" t="s">
        <v>4</v>
      </c>
      <c r="W1" s="21"/>
      <c r="X1" s="21"/>
      <c r="Y1" s="21"/>
    </row>
    <row r="2" spans="1:25" s="7" customFormat="1" x14ac:dyDescent="0.25">
      <c r="A2" s="1"/>
      <c r="B2" s="3" t="s">
        <v>5</v>
      </c>
      <c r="C2" s="3" t="s">
        <v>6</v>
      </c>
      <c r="D2" s="3" t="s">
        <v>7</v>
      </c>
      <c r="E2" s="3" t="s">
        <v>8</v>
      </c>
      <c r="F2" s="3" t="s">
        <v>9</v>
      </c>
      <c r="G2" s="3" t="s">
        <v>10</v>
      </c>
      <c r="H2" s="3" t="s">
        <v>11</v>
      </c>
      <c r="I2" s="3" t="s">
        <v>12</v>
      </c>
      <c r="J2" s="3" t="s">
        <v>13</v>
      </c>
      <c r="K2" s="3" t="s">
        <v>14</v>
      </c>
      <c r="L2" s="4" t="s">
        <v>15</v>
      </c>
      <c r="M2" s="4" t="s">
        <v>16</v>
      </c>
      <c r="N2" s="4" t="s">
        <v>17</v>
      </c>
      <c r="O2" s="4" t="s">
        <v>18</v>
      </c>
      <c r="P2" s="4" t="s">
        <v>19</v>
      </c>
      <c r="Q2" s="5" t="s">
        <v>20</v>
      </c>
      <c r="R2" s="5" t="s">
        <v>21</v>
      </c>
      <c r="S2" s="5" t="s">
        <v>22</v>
      </c>
      <c r="T2" s="5" t="s">
        <v>23</v>
      </c>
      <c r="U2" s="5" t="s">
        <v>24</v>
      </c>
      <c r="V2" s="6" t="s">
        <v>25</v>
      </c>
      <c r="W2" s="6" t="s">
        <v>26</v>
      </c>
      <c r="X2" s="6" t="s">
        <v>27</v>
      </c>
      <c r="Y2" s="6" t="s">
        <v>28</v>
      </c>
    </row>
    <row r="3" spans="1:25" s="10" customFormat="1" ht="30" x14ac:dyDescent="0.25">
      <c r="A3" s="8" t="s">
        <v>29</v>
      </c>
      <c r="B3" s="9"/>
      <c r="C3" s="9"/>
      <c r="D3" s="9"/>
      <c r="E3" s="9"/>
      <c r="F3" s="9"/>
      <c r="G3" s="9"/>
      <c r="H3" s="9"/>
      <c r="I3" s="9"/>
      <c r="J3" s="9"/>
      <c r="K3" s="9"/>
      <c r="L3" s="9"/>
      <c r="M3" s="9"/>
      <c r="N3" s="9"/>
      <c r="O3" s="9"/>
      <c r="P3" s="9"/>
      <c r="Q3" s="9"/>
      <c r="R3" s="9"/>
      <c r="S3" s="9"/>
      <c r="T3" s="9"/>
      <c r="U3" s="9"/>
      <c r="V3" s="9"/>
      <c r="W3" s="9"/>
      <c r="X3" s="9"/>
      <c r="Y3" s="9"/>
    </row>
    <row r="4" spans="1:25" s="10" customFormat="1" x14ac:dyDescent="0.25">
      <c r="A4" s="8" t="s">
        <v>30</v>
      </c>
      <c r="B4" s="11">
        <f>B3/12</f>
        <v>0</v>
      </c>
      <c r="C4" s="11">
        <f>C3/12</f>
        <v>0</v>
      </c>
      <c r="D4" s="11">
        <f t="shared" ref="D4:Y4" si="0">D3/12</f>
        <v>0</v>
      </c>
      <c r="E4" s="11">
        <f t="shared" si="0"/>
        <v>0</v>
      </c>
      <c r="F4" s="11">
        <f t="shared" si="0"/>
        <v>0</v>
      </c>
      <c r="G4" s="11">
        <f t="shared" si="0"/>
        <v>0</v>
      </c>
      <c r="H4" s="11">
        <f t="shared" si="0"/>
        <v>0</v>
      </c>
      <c r="I4" s="11">
        <f t="shared" si="0"/>
        <v>0</v>
      </c>
      <c r="J4" s="11">
        <f t="shared" si="0"/>
        <v>0</v>
      </c>
      <c r="K4" s="11">
        <f t="shared" si="0"/>
        <v>0</v>
      </c>
      <c r="L4" s="11">
        <f t="shared" si="0"/>
        <v>0</v>
      </c>
      <c r="M4" s="11">
        <f t="shared" si="0"/>
        <v>0</v>
      </c>
      <c r="N4" s="11">
        <f t="shared" si="0"/>
        <v>0</v>
      </c>
      <c r="O4" s="11">
        <f t="shared" si="0"/>
        <v>0</v>
      </c>
      <c r="P4" s="11">
        <f t="shared" si="0"/>
        <v>0</v>
      </c>
      <c r="Q4" s="11">
        <f t="shared" si="0"/>
        <v>0</v>
      </c>
      <c r="R4" s="11">
        <f t="shared" si="0"/>
        <v>0</v>
      </c>
      <c r="S4" s="11">
        <f t="shared" si="0"/>
        <v>0</v>
      </c>
      <c r="T4" s="11">
        <f t="shared" si="0"/>
        <v>0</v>
      </c>
      <c r="U4" s="11">
        <f t="shared" si="0"/>
        <v>0</v>
      </c>
      <c r="V4" s="11">
        <f t="shared" si="0"/>
        <v>0</v>
      </c>
      <c r="W4" s="11">
        <f t="shared" si="0"/>
        <v>0</v>
      </c>
      <c r="X4" s="11">
        <f t="shared" si="0"/>
        <v>0</v>
      </c>
      <c r="Y4" s="11">
        <f t="shared" si="0"/>
        <v>0</v>
      </c>
    </row>
    <row r="5" spans="1:25" x14ac:dyDescent="0.25">
      <c r="A5" s="12"/>
    </row>
    <row r="6" spans="1:25" s="10" customFormat="1" ht="30" x14ac:dyDescent="0.25">
      <c r="A6" s="8" t="s">
        <v>31</v>
      </c>
      <c r="B6" s="14">
        <f>B4/4</f>
        <v>0</v>
      </c>
      <c r="C6" s="14">
        <f t="shared" ref="C6:K6" si="1">C4/4</f>
        <v>0</v>
      </c>
      <c r="D6" s="14">
        <f t="shared" si="1"/>
        <v>0</v>
      </c>
      <c r="E6" s="14">
        <f t="shared" si="1"/>
        <v>0</v>
      </c>
      <c r="F6" s="14">
        <f t="shared" si="1"/>
        <v>0</v>
      </c>
      <c r="G6" s="14">
        <f t="shared" si="1"/>
        <v>0</v>
      </c>
      <c r="H6" s="14">
        <f t="shared" si="1"/>
        <v>0</v>
      </c>
      <c r="I6" s="14">
        <f t="shared" si="1"/>
        <v>0</v>
      </c>
      <c r="J6" s="14">
        <f t="shared" si="1"/>
        <v>0</v>
      </c>
      <c r="K6" s="14">
        <f t="shared" si="1"/>
        <v>0</v>
      </c>
      <c r="L6" s="15">
        <f>L4*(2/5)</f>
        <v>0</v>
      </c>
      <c r="M6" s="15">
        <f t="shared" ref="M6:P6" si="2">M4*(2/5)</f>
        <v>0</v>
      </c>
      <c r="N6" s="15">
        <f t="shared" si="2"/>
        <v>0</v>
      </c>
      <c r="O6" s="15">
        <f t="shared" si="2"/>
        <v>0</v>
      </c>
      <c r="P6" s="15">
        <f t="shared" si="2"/>
        <v>0</v>
      </c>
      <c r="Q6" s="16">
        <f>Q4/2</f>
        <v>0</v>
      </c>
      <c r="R6" s="16">
        <f t="shared" ref="R6:U6" si="3">R4/2</f>
        <v>0</v>
      </c>
      <c r="S6" s="16">
        <f t="shared" si="3"/>
        <v>0</v>
      </c>
      <c r="T6" s="16">
        <f t="shared" si="3"/>
        <v>0</v>
      </c>
      <c r="U6" s="16">
        <f t="shared" si="3"/>
        <v>0</v>
      </c>
      <c r="V6" s="17">
        <f>V4*(3/5)</f>
        <v>0</v>
      </c>
      <c r="W6" s="17">
        <f t="shared" ref="W6:Y6" si="4">W4*(3/5)</f>
        <v>0</v>
      </c>
      <c r="X6" s="17">
        <f t="shared" si="4"/>
        <v>0</v>
      </c>
      <c r="Y6" s="17">
        <f t="shared" si="4"/>
        <v>0</v>
      </c>
    </row>
    <row r="8" spans="1:25" ht="15.75" thickBot="1" x14ac:dyDescent="0.3"/>
    <row r="9" spans="1:25" ht="30.75" thickBot="1" x14ac:dyDescent="0.3">
      <c r="A9" s="19" t="s">
        <v>32</v>
      </c>
      <c r="B9" s="20">
        <f>SUM(B6:Y6)</f>
        <v>0</v>
      </c>
    </row>
    <row r="10" spans="1:25" ht="15.75" thickBot="1" x14ac:dyDescent="0.3"/>
    <row r="11" spans="1:25" ht="15.75" thickBot="1" x14ac:dyDescent="0.3">
      <c r="A11" s="19" t="s">
        <v>33</v>
      </c>
      <c r="B11" s="20">
        <f>SUM(B4:Y4)</f>
        <v>0</v>
      </c>
    </row>
    <row r="12" spans="1:25" x14ac:dyDescent="0.25">
      <c r="Q12" s="22" t="s">
        <v>34</v>
      </c>
      <c r="R12" s="22"/>
      <c r="S12" s="22"/>
      <c r="T12" s="22"/>
    </row>
    <row r="13" spans="1:25" x14ac:dyDescent="0.25">
      <c r="Q13" s="22"/>
      <c r="R13" s="22"/>
      <c r="S13" s="22"/>
      <c r="T13" s="22"/>
    </row>
    <row r="20" spans="21:25" x14ac:dyDescent="0.25">
      <c r="U20" s="23" t="s">
        <v>35</v>
      </c>
      <c r="V20" s="23"/>
      <c r="W20" s="23"/>
      <c r="X20" s="23"/>
      <c r="Y20" s="23"/>
    </row>
  </sheetData>
  <mergeCells count="6">
    <mergeCell ref="U20:Y20"/>
    <mergeCell ref="B1:K1"/>
    <mergeCell ref="L1:P1"/>
    <mergeCell ref="Q1:U1"/>
    <mergeCell ref="V1:Y1"/>
    <mergeCell ref="Q12:T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PAGLIANO</dc:creator>
  <cp:lastModifiedBy>Céline JEANNE</cp:lastModifiedBy>
  <dcterms:created xsi:type="dcterms:W3CDTF">2020-01-10T09:39:05Z</dcterms:created>
  <dcterms:modified xsi:type="dcterms:W3CDTF">2020-01-28T08:54:10Z</dcterms:modified>
</cp:coreProperties>
</file>